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definedNames>
    <definedName function="false" hidden="false" localSheetId="0" name="_xlnm.Print_Titles" vbProcedure="false">Foglio1!$3:$3</definedName>
    <definedName function="false" hidden="false" localSheetId="0" name="_xlnm.Print_Area" vbProcedure="false">Foglio1!$A$13:$F$20;Foglio1!$A$3:$F$3;Foglio1!$C$73</definedName>
    <definedName function="false" hidden="false" localSheetId="0" name="_xlnm.Print_Titles" vbProcedure="false">Foglio1!$3:$3</definedName>
    <definedName function="false" hidden="false" localSheetId="0" name="_xlnm.Print_Titles_0" vbProcedure="false">Foglio1!$3:$3</definedName>
    <definedName function="false" hidden="false" localSheetId="0" name="_xlnm.Print_Titles_0_0" vbProcedure="false">Foglio1!$3:$3</definedName>
    <definedName function="false" hidden="false" localSheetId="0" name="_xlnm.Print_Titles_0_0_0" vbProcedure="false">Foglio1!$3:$3</definedName>
    <definedName function="false" hidden="false" localSheetId="0" name="_xlnm.Print_Titles_0_0_0_0" vbProcedure="false">Foglio1!$3:$3</definedName>
    <definedName function="false" hidden="false" localSheetId="0" name="_xlnm.Print_Titles_0_0_0_0_0" vbProcedure="false">Foglio1!$3:$3</definedName>
    <definedName function="false" hidden="false" localSheetId="0" name="_xlnm.Print_Titles_0_0_0_0_0_0" vbProcedure="false">Foglio1!$3:$3</definedName>
    <definedName function="false" hidden="false" localSheetId="0" name="_xlnm.Print_Titles_0_0_0_0_0_0_0" vbProcedure="false">Foglio1!$3:$3</definedName>
    <definedName function="false" hidden="false" localSheetId="0" name="_xlnm.Print_Titles_0_0_0_0_0_0_0_0" vbProcedure="false">Foglio1!$3:$3</definedName>
    <definedName function="false" hidden="false" localSheetId="0" name="_xlnm.Print_Titles_0_0_0_0_0_0_0_0_0" vbProcedure="false">Foglio1!$3:$3</definedName>
    <definedName function="false" hidden="false" localSheetId="0" name="_xlnm.Print_Titles_0_0_0_0_0_0_0_0_0_0" vbProcedure="false">Foglio1!$3:$3</definedName>
    <definedName function="false" hidden="false" localSheetId="0" name="_xlnm.Print_Titles_0_0_0_0_0_0_0_0_0_0_0" vbProcedure="false">Foglio1!$3:$3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<sst xmlns="http://schemas.openxmlformats.org/spreadsheetml/2006/main" count="44" uniqueCount="38">
  <si>
    <t xml:space="preserve">SCHEMA PRESENTAZIONE OFFERTA ECONOMICA</t>
  </si>
  <si>
    <t xml:space="preserve">Lotti</t>
  </si>
  <si>
    <t xml:space="preserve">sub</t>
  </si>
  <si>
    <t xml:space="preserve">Descrizione dispositivo</t>
  </si>
  <si>
    <t xml:space="preserve">Fabbisogno annuale</t>
  </si>
  <si>
    <t xml:space="preserve">Importo unitario a base d’asta IVA esclusa</t>
  </si>
  <si>
    <t xml:space="preserve">Importo complessivo a base d’asta I.V.A. esclusa</t>
  </si>
  <si>
    <t xml:space="preserve">Importo complessivo lotto </t>
  </si>
  <si>
    <t xml:space="preserve">Prezzo unitario offerto i.v.a. esclusa</t>
  </si>
  <si>
    <t xml:space="preserve">Prezzo complessivo offerto per lotto i.v.a. esclusa</t>
  </si>
  <si>
    <t xml:space="preserve">IVA applicata</t>
  </si>
  <si>
    <t xml:space="preserve">Confezionamento</t>
  </si>
  <si>
    <t xml:space="preserve">Codice CND</t>
  </si>
  <si>
    <t xml:space="preserve">Numero repertorio</t>
  </si>
  <si>
    <t xml:space="preserve">Codice ref codice prodotto</t>
  </si>
  <si>
    <t xml:space="preserve">1 CIG: 9629715435</t>
  </si>
  <si>
    <t xml:space="preserve">a</t>
  </si>
  <si>
    <t xml:space="preserve">Suturatrice circolare curva, lunghezza stelo 18 cm circa; altezza regolabile del punto chiuso da 1,5 a 2.2 mm; trocar incorporato fisso;punti in titanio, lunghezza gamba del punto 5.2 mm: calibri 21 mm-25mm-29mm-33mm. Con sistema di sicurezza che eviti l'azionamento accidentale.
Pinza portatestina x sut.circ.cal 10
</t>
  </si>
  <si>
    <t xml:space="preserve">b</t>
  </si>
  <si>
    <t xml:space="preserve">Suturatrice circolare curva; altezza regolabile del punto chiuso da 1,5 a 2.2 mm; trocar incorporato fisso;punti in titanio, lunghezza gamba del punto 5.2 mm; stelo lungo 28 cm circa nero antiriflesso a tenuta stagna: calibri: 21 mm-25mm-29mm-33mm. Con sistema di sicurezza che eviti l'azionamento accidentale.
</t>
  </si>
  <si>
    <t xml:space="preserve">2 CIG: 9629723ACD</t>
  </si>
  <si>
    <t xml:space="preserve">Suturatrice circolare a batteria con punto in 3D che distribuisce uniformemente la compressione: Calibri 23mm-25mm-29mm e 31mm.
</t>
  </si>
  <si>
    <t xml:space="preserve">3 CIG: 9629729FBF</t>
  </si>
  <si>
    <t xml:space="preserve">Suturatrice meccanica lineare monopaziente tipo “ taglia e cuci “ , che applica due linee sfalsate di punti in titanio, con punti a sezione rettangolare i cui relativi caricatori devono essere forniti di lama di sezione , impugnatura antiscivolo e relative ricariche:
Misura 100mm con punti da 3,8
Misura 100mm con punti da 4,8
</t>
  </si>
  <si>
    <t xml:space="preserve">Ricariche per le suddette suturatrici con punti 3,8
Ricariche per le suddette suturatrici con punti da 4,8
</t>
  </si>
  <si>
    <t xml:space="preserve">4 CIG: 96297354B6</t>
  </si>
  <si>
    <r>
      <rPr>
        <sz val="12"/>
        <rFont val="Calibri"/>
        <family val="2"/>
        <charset val="1"/>
      </rPr>
      <t xml:space="preserve">Suturatrice taglia e cuci a batteria da 45 mm e da 60 mm con stelo da 12 mm, articolabile a 45° con controllo a tre punti del parallellismo delle ganasce. Impugnatura ergonomica a doppio grilletto con indicatore di sparo. Stelo da 28 cm per chirurgia open e da 34 per chirurgia laparoscopica.
</t>
    </r>
    <r>
      <rPr>
        <b val="true"/>
        <sz val="12"/>
        <rFont val="Calibri"/>
        <family val="2"/>
        <charset val="1"/>
      </rPr>
      <t xml:space="preserve">
</t>
    </r>
  </si>
  <si>
    <r>
      <rPr>
        <sz val="12"/>
        <rFont val="Calibri"/>
        <family val="2"/>
        <charset val="1"/>
      </rPr>
      <t xml:space="preserve">Ricariche per le suddette suturatrici da 45 e 60 mm con punto vascolare, standard, intermedio e spesso.
</t>
    </r>
    <r>
      <rPr>
        <b val="true"/>
        <sz val="12"/>
        <rFont val="Calibri"/>
        <family val="2"/>
        <charset val="1"/>
      </rPr>
      <t xml:space="preserve">
</t>
    </r>
  </si>
  <si>
    <t xml:space="preserve">5 CIG: 9629747E9A
</t>
  </si>
  <si>
    <r>
      <rPr>
        <sz val="12"/>
        <rFont val="Calibri"/>
        <family val="2"/>
        <charset val="1"/>
      </rPr>
      <t xml:space="preserve">Sacchetto per rimozione reperti montato su cannula da 10 mm, impugnatura ad anelli. Sacchetto in poliuretano con apertura su supporti rigidi  10 x 15mm; vol 224 ml circa
</t>
    </r>
  </si>
  <si>
    <t xml:space="preserve">6 CIG: 9629750118</t>
  </si>
  <si>
    <t xml:space="preserve">Sacchetto per rimozione reperti montato su cannula da 15 mm, impugnatura ad anelli. Sacchetto in poliuretano con apertura su supporti rigidi  20 x 30 mm; vol 800/1000 ml circa
</t>
  </si>
  <si>
    <r>
      <rPr>
        <sz val="12"/>
        <rFont val="Calibri"/>
        <family val="2"/>
        <charset val="1"/>
      </rPr>
      <t xml:space="preserve">Sacchetto per rimozione reperti montato su cannula da 15 mm, impugnatura ad anelli. Sacchetto in poliuretano con apertura su supporti rigidi  20 x 30 mm; vol 800/1000 ml circa
</t>
    </r>
    <r>
      <rPr>
        <b val="true"/>
        <sz val="12"/>
        <rFont val="Calibri"/>
        <family val="2"/>
        <charset val="1"/>
      </rPr>
      <t xml:space="preserve">N.B. SI RICHIEDE CAMPIONATURA</t>
    </r>
  </si>
  <si>
    <t xml:space="preserve">7 CIG: 9629755537</t>
  </si>
  <si>
    <t xml:space="preserve">Sistema di retrazione e protezione di mini laparotomia per accesso e recupero del pezzo operatorio con funzione di divaricazione e protezione della ferita in chirurgica laparoscopica colorettale. Sistema con tappo per consentire l'accesso laparoscopico prima e dopo l'estrazione del pezzo operatorio. Diametro 5 – 9 cm e 2,5 6 cm. A scelta tra le varie misure
</t>
  </si>
  <si>
    <t xml:space="preserve">8 CIG:  9629762AFC</t>
  </si>
  <si>
    <t xml:space="preserve">Matrice emostatica in gelatina Suina, con trombina umana, assorbibile, per uso locale, in confezione singola sterile, con 2 applicatori, di cui uno graduato con memoria, siringa precaricata da 8 ml.
</t>
  </si>
  <si>
    <t xml:space="preserve">totale gara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</si>
</sst>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2"/>
  <sheetViews>
    <sheetView showFormulas="false" showGridLines="true" showRowColHeaders="true" showZeros="true" rightToLeft="false" tabSelected="true" showOutlineSymbols="true" defaultGridColor="true" view="normal" topLeftCell="A10" colorId="64" zoomScale="90" zoomScaleNormal="90" zoomScalePageLayoutView="100" workbookViewId="0">
      <selection pane="topLeft" activeCell="C18" activeCellId="0" sqref="C18"/>
    </sheetView>
  </sheetViews>
  <sheetFormatPr defaultRowHeight="13.8" zeroHeight="false" outlineLevelRow="0" outlineLevelCol="0"/>
  <cols>
    <col collapsed="false" customWidth="true" hidden="false" outlineLevel="0" max="1" min="1" style="1" width="21.33"/>
    <col collapsed="false" customWidth="true" hidden="false" outlineLevel="0" max="2" min="2" style="0" width="8.21"/>
    <col collapsed="false" customWidth="true" hidden="false" outlineLevel="0" max="3" min="3" style="2" width="72.92"/>
    <col collapsed="false" customWidth="true" hidden="false" outlineLevel="0" max="4" min="4" style="3" width="14.04"/>
    <col collapsed="false" customWidth="true" hidden="false" outlineLevel="0" max="5" min="5" style="4" width="10.65"/>
    <col collapsed="false" customWidth="true" hidden="false" outlineLevel="0" max="6" min="6" style="5" width="14.85"/>
    <col collapsed="false" customWidth="true" hidden="false" outlineLevel="0" max="7" min="7" style="5" width="13.39"/>
    <col collapsed="false" customWidth="true" hidden="false" outlineLevel="0" max="12" min="8" style="0" width="8.21"/>
    <col collapsed="false" customWidth="true" hidden="false" outlineLevel="0" max="13" min="13" style="0" width="9.59"/>
    <col collapsed="false" customWidth="true" hidden="false" outlineLevel="0" max="14" min="14" style="0" width="10.39"/>
    <col collapsed="false" customWidth="true" hidden="false" outlineLevel="0" max="1016" min="15" style="0" width="8.21"/>
    <col collapsed="false" customWidth="true" hidden="false" outlineLevel="0" max="1017" min="1017" style="0" width="10.12"/>
    <col collapsed="false" customWidth="true" hidden="false" outlineLevel="0" max="1018" min="1018" style="0" width="8.21"/>
    <col collapsed="false" customWidth="true" hidden="false" outlineLevel="0" max="1019" min="1019" style="0" width="10.12"/>
    <col collapsed="false" customWidth="true" hidden="false" outlineLevel="0" max="1022" min="1020" style="0" width="8.21"/>
    <col collapsed="false" customWidth="true" hidden="false" outlineLevel="0" max="1023" min="1023" style="0" width="10.12"/>
    <col collapsed="false" customWidth="true" hidden="false" outlineLevel="0" max="1025" min="1024" style="0" width="8.21"/>
  </cols>
  <sheetData>
    <row r="1" customFormat="false" ht="12.8" hidden="false" customHeight="true" outlineLevel="0" collapsed="false">
      <c r="A1" s="6" t="s">
        <v>0</v>
      </c>
      <c r="B1" s="6"/>
      <c r="C1" s="6"/>
      <c r="D1" s="6"/>
      <c r="E1" s="6"/>
      <c r="F1" s="6"/>
      <c r="G1" s="6"/>
    </row>
    <row r="2" customFormat="false" ht="12.8" hidden="false" customHeight="true" outlineLevel="0" collapsed="false">
      <c r="A2" s="6"/>
      <c r="B2" s="6"/>
      <c r="C2" s="6"/>
      <c r="D2" s="6"/>
      <c r="E2" s="6"/>
      <c r="F2" s="6"/>
      <c r="G2" s="6"/>
    </row>
    <row r="3" customFormat="false" ht="107.95" hidden="false" customHeight="true" outlineLevel="0" collapsed="false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</row>
    <row r="4" customFormat="false" ht="20.1" hidden="false" customHeight="true" outlineLevel="0" collapsed="false">
      <c r="A4" s="10" t="s">
        <v>15</v>
      </c>
      <c r="B4" s="7" t="s">
        <v>16</v>
      </c>
      <c r="C4" s="11" t="s">
        <v>17</v>
      </c>
      <c r="D4" s="12" t="n">
        <v>30</v>
      </c>
      <c r="E4" s="13" t="n">
        <v>450</v>
      </c>
      <c r="F4" s="8" t="n">
        <f aca="false">(D4*E4)</f>
        <v>13500</v>
      </c>
      <c r="G4" s="8" t="n">
        <v>13500</v>
      </c>
      <c r="H4" s="14"/>
      <c r="I4" s="14"/>
      <c r="J4" s="14"/>
      <c r="K4" s="14"/>
      <c r="L4" s="14"/>
      <c r="M4" s="14"/>
      <c r="N4" s="14"/>
    </row>
    <row r="5" customFormat="false" ht="80.95" hidden="false" customHeight="true" outlineLevel="0" collapsed="false">
      <c r="A5" s="10"/>
      <c r="B5" s="7"/>
      <c r="C5" s="11"/>
      <c r="D5" s="12"/>
      <c r="E5" s="13"/>
      <c r="F5" s="8" t="n">
        <f aca="false">(D5*E5)</f>
        <v>0</v>
      </c>
      <c r="G5" s="8"/>
      <c r="H5" s="14"/>
      <c r="I5" s="14"/>
      <c r="J5" s="14"/>
      <c r="K5" s="14"/>
      <c r="L5" s="14"/>
      <c r="M5" s="14"/>
      <c r="N5" s="14"/>
    </row>
    <row r="6" customFormat="false" ht="111.7" hidden="false" customHeight="true" outlineLevel="0" collapsed="false">
      <c r="A6" s="10"/>
      <c r="B6" s="7" t="s">
        <v>18</v>
      </c>
      <c r="C6" s="11" t="s">
        <v>19</v>
      </c>
      <c r="D6" s="12"/>
      <c r="E6" s="13"/>
      <c r="F6" s="8" t="n">
        <f aca="false">(D6*E6)</f>
        <v>0</v>
      </c>
      <c r="G6" s="8"/>
      <c r="H6" s="14"/>
      <c r="I6" s="14"/>
      <c r="J6" s="14"/>
      <c r="K6" s="14"/>
      <c r="L6" s="14"/>
      <c r="M6" s="14"/>
      <c r="N6" s="14"/>
    </row>
    <row r="7" customFormat="false" ht="86.95" hidden="false" customHeight="true" outlineLevel="0" collapsed="false">
      <c r="A7" s="10" t="s">
        <v>20</v>
      </c>
      <c r="B7" s="15"/>
      <c r="C7" s="11" t="s">
        <v>21</v>
      </c>
      <c r="D7" s="12" t="n">
        <v>30</v>
      </c>
      <c r="E7" s="13" t="n">
        <v>700</v>
      </c>
      <c r="F7" s="8" t="n">
        <f aca="false">(D7*E7)</f>
        <v>21000</v>
      </c>
      <c r="G7" s="8" t="n">
        <v>21000</v>
      </c>
      <c r="H7" s="14"/>
      <c r="I7" s="14"/>
      <c r="J7" s="14"/>
      <c r="K7" s="14"/>
      <c r="L7" s="14"/>
      <c r="M7" s="14"/>
      <c r="N7" s="14"/>
    </row>
    <row r="8" customFormat="false" ht="126.7" hidden="false" customHeight="true" outlineLevel="0" collapsed="false">
      <c r="A8" s="10" t="s">
        <v>22</v>
      </c>
      <c r="B8" s="7" t="s">
        <v>16</v>
      </c>
      <c r="C8" s="11" t="s">
        <v>23</v>
      </c>
      <c r="D8" s="12" t="n">
        <v>30</v>
      </c>
      <c r="E8" s="13" t="n">
        <v>250</v>
      </c>
      <c r="F8" s="8" t="n">
        <f aca="false">(D8*E8)</f>
        <v>7500</v>
      </c>
      <c r="G8" s="8" t="n">
        <f aca="false">SUM(F8:F9)</f>
        <v>25500</v>
      </c>
      <c r="H8" s="14"/>
      <c r="I8" s="14"/>
      <c r="J8" s="14"/>
      <c r="K8" s="14"/>
      <c r="L8" s="14"/>
      <c r="M8" s="14"/>
      <c r="N8" s="14"/>
    </row>
    <row r="9" customFormat="false" ht="92.95" hidden="false" customHeight="true" outlineLevel="0" collapsed="false">
      <c r="A9" s="10"/>
      <c r="B9" s="7" t="s">
        <v>18</v>
      </c>
      <c r="C9" s="11" t="s">
        <v>24</v>
      </c>
      <c r="D9" s="12" t="n">
        <v>120</v>
      </c>
      <c r="E9" s="13" t="n">
        <v>150</v>
      </c>
      <c r="F9" s="8" t="n">
        <f aca="false">(D9*E9)</f>
        <v>18000</v>
      </c>
      <c r="G9" s="8"/>
      <c r="H9" s="16"/>
      <c r="I9" s="14"/>
      <c r="J9" s="14"/>
      <c r="K9" s="14"/>
      <c r="L9" s="14"/>
      <c r="M9" s="14"/>
      <c r="N9" s="14"/>
    </row>
    <row r="10" customFormat="false" ht="110.2" hidden="false" customHeight="true" outlineLevel="0" collapsed="false">
      <c r="A10" s="10" t="s">
        <v>25</v>
      </c>
      <c r="B10" s="7" t="s">
        <v>16</v>
      </c>
      <c r="C10" s="17" t="s">
        <v>26</v>
      </c>
      <c r="D10" s="12" t="n">
        <v>150</v>
      </c>
      <c r="E10" s="13" t="n">
        <v>500</v>
      </c>
      <c r="F10" s="8" t="n">
        <f aca="false">(D10*E10)</f>
        <v>75000</v>
      </c>
      <c r="G10" s="8" t="n">
        <f aca="false">SUM(F10:F11)</f>
        <v>144000</v>
      </c>
      <c r="H10" s="16"/>
      <c r="I10" s="16"/>
      <c r="J10" s="16"/>
      <c r="K10" s="16"/>
      <c r="L10" s="16"/>
      <c r="M10" s="16"/>
      <c r="N10" s="16"/>
    </row>
    <row r="11" customFormat="false" ht="76.45" hidden="false" customHeight="true" outlineLevel="0" collapsed="false">
      <c r="A11" s="10"/>
      <c r="B11" s="7" t="s">
        <v>18</v>
      </c>
      <c r="C11" s="18" t="s">
        <v>27</v>
      </c>
      <c r="D11" s="12" t="n">
        <v>300</v>
      </c>
      <c r="E11" s="13" t="n">
        <v>230</v>
      </c>
      <c r="F11" s="8" t="n">
        <f aca="false">(D11*E11)</f>
        <v>69000</v>
      </c>
      <c r="G11" s="8"/>
      <c r="H11" s="16"/>
      <c r="I11" s="16"/>
      <c r="J11" s="16"/>
      <c r="K11" s="16"/>
      <c r="L11" s="16"/>
      <c r="M11" s="16"/>
      <c r="N11" s="16"/>
    </row>
    <row r="12" customFormat="false" ht="71.95" hidden="false" customHeight="true" outlineLevel="0" collapsed="false">
      <c r="A12" s="10" t="s">
        <v>28</v>
      </c>
      <c r="B12" s="15"/>
      <c r="C12" s="17" t="s">
        <v>29</v>
      </c>
      <c r="D12" s="12" t="n">
        <v>300</v>
      </c>
      <c r="E12" s="13" t="n">
        <v>23</v>
      </c>
      <c r="F12" s="8" t="n">
        <f aca="false">(D12*E12)</f>
        <v>6900</v>
      </c>
      <c r="G12" s="8" t="n">
        <v>6900</v>
      </c>
      <c r="H12" s="16"/>
      <c r="I12" s="16"/>
      <c r="J12" s="16"/>
      <c r="K12" s="16"/>
      <c r="L12" s="16"/>
      <c r="M12" s="16"/>
      <c r="N12" s="16"/>
    </row>
    <row r="13" customFormat="false" ht="20.1" hidden="false" customHeight="true" outlineLevel="0" collapsed="false">
      <c r="A13" s="10" t="s">
        <v>30</v>
      </c>
      <c r="B13" s="15"/>
      <c r="C13" s="18" t="s">
        <v>31</v>
      </c>
      <c r="D13" s="12" t="n">
        <v>150</v>
      </c>
      <c r="E13" s="13" t="n">
        <v>30</v>
      </c>
      <c r="F13" s="8" t="n">
        <f aca="false">(D13*E13)</f>
        <v>4500</v>
      </c>
      <c r="G13" s="8" t="n">
        <v>4500</v>
      </c>
      <c r="H13" s="14"/>
      <c r="I13" s="14"/>
      <c r="J13" s="14"/>
      <c r="K13" s="14"/>
      <c r="L13" s="14"/>
      <c r="M13" s="14"/>
      <c r="N13" s="14"/>
      <c r="O13" s="19"/>
    </row>
    <row r="14" customFormat="false" ht="20.1" hidden="false" customHeight="true" outlineLevel="0" collapsed="false">
      <c r="A14" s="10"/>
      <c r="B14" s="15"/>
      <c r="C14" s="18" t="s">
        <v>32</v>
      </c>
      <c r="D14" s="12"/>
      <c r="E14" s="13"/>
      <c r="F14" s="8" t="n">
        <f aca="false">(D14*E14)</f>
        <v>0</v>
      </c>
      <c r="G14" s="8"/>
      <c r="H14" s="14"/>
      <c r="I14" s="14"/>
      <c r="J14" s="14"/>
      <c r="K14" s="14"/>
      <c r="L14" s="14"/>
      <c r="M14" s="14"/>
      <c r="N14" s="14"/>
      <c r="O14" s="19"/>
    </row>
    <row r="15" customFormat="false" ht="20.1" hidden="false" customHeight="true" outlineLevel="0" collapsed="false">
      <c r="A15" s="10"/>
      <c r="B15" s="15"/>
      <c r="C15" s="18" t="s">
        <v>32</v>
      </c>
      <c r="D15" s="12"/>
      <c r="E15" s="13"/>
      <c r="F15" s="8" t="n">
        <f aca="false">(D15*E15)</f>
        <v>0</v>
      </c>
      <c r="G15" s="8"/>
      <c r="H15" s="14"/>
      <c r="I15" s="14"/>
      <c r="J15" s="14"/>
      <c r="K15" s="14"/>
      <c r="L15" s="14"/>
      <c r="M15" s="14"/>
      <c r="N15" s="14"/>
      <c r="O15" s="19"/>
    </row>
    <row r="16" customFormat="false" ht="8.25" hidden="false" customHeight="true" outlineLevel="0" collapsed="false">
      <c r="A16" s="10"/>
      <c r="B16" s="15"/>
      <c r="C16" s="18" t="s">
        <v>32</v>
      </c>
      <c r="D16" s="12"/>
      <c r="E16" s="13"/>
      <c r="F16" s="8" t="n">
        <f aca="false">(D16*E16)</f>
        <v>0</v>
      </c>
      <c r="G16" s="8"/>
      <c r="H16" s="14"/>
      <c r="I16" s="14"/>
      <c r="J16" s="14"/>
      <c r="K16" s="14"/>
      <c r="L16" s="14"/>
      <c r="M16" s="14"/>
      <c r="N16" s="14"/>
      <c r="O16" s="19"/>
    </row>
    <row r="17" customFormat="false" ht="95.95" hidden="false" customHeight="true" outlineLevel="0" collapsed="false">
      <c r="A17" s="10" t="s">
        <v>33</v>
      </c>
      <c r="B17" s="15"/>
      <c r="C17" s="20" t="s">
        <v>34</v>
      </c>
      <c r="D17" s="12" t="n">
        <v>150</v>
      </c>
      <c r="E17" s="13" t="n">
        <v>40</v>
      </c>
      <c r="F17" s="8" t="n">
        <f aca="false">(D17*E17)</f>
        <v>6000</v>
      </c>
      <c r="G17" s="8" t="n">
        <v>6000</v>
      </c>
      <c r="H17" s="16"/>
      <c r="I17" s="16"/>
      <c r="J17" s="16"/>
      <c r="K17" s="16"/>
      <c r="L17" s="16"/>
      <c r="M17" s="16"/>
      <c r="N17" s="16"/>
    </row>
    <row r="18" customFormat="false" ht="13.8" hidden="false" customHeight="true" outlineLevel="0" collapsed="false">
      <c r="A18" s="10" t="s">
        <v>35</v>
      </c>
      <c r="B18" s="21"/>
      <c r="C18" s="11" t="s">
        <v>36</v>
      </c>
      <c r="D18" s="12" t="n">
        <v>90</v>
      </c>
      <c r="E18" s="13" t="n">
        <v>280</v>
      </c>
      <c r="F18" s="8" t="n">
        <f aca="false">(D18*E18)</f>
        <v>25200</v>
      </c>
      <c r="G18" s="8" t="n">
        <v>25200</v>
      </c>
      <c r="H18" s="14"/>
      <c r="I18" s="14"/>
      <c r="J18" s="14"/>
      <c r="K18" s="14"/>
      <c r="L18" s="14"/>
      <c r="M18" s="14"/>
      <c r="N18" s="14"/>
    </row>
    <row r="19" customFormat="false" ht="20.1" hidden="false" customHeight="true" outlineLevel="0" collapsed="false">
      <c r="A19" s="10"/>
      <c r="B19" s="21"/>
      <c r="C19" s="11"/>
      <c r="D19" s="11"/>
      <c r="E19" s="13"/>
      <c r="F19" s="13"/>
      <c r="G19" s="13"/>
      <c r="H19" s="14"/>
      <c r="I19" s="14"/>
      <c r="J19" s="14"/>
      <c r="K19" s="14"/>
      <c r="L19" s="14"/>
      <c r="M19" s="14"/>
      <c r="N19" s="14"/>
    </row>
    <row r="20" customFormat="false" ht="57.7" hidden="false" customHeight="true" outlineLevel="0" collapsed="false">
      <c r="A20" s="10"/>
      <c r="B20" s="21"/>
      <c r="C20" s="11"/>
      <c r="D20" s="11"/>
      <c r="E20" s="13"/>
      <c r="F20" s="13"/>
      <c r="G20" s="13"/>
      <c r="H20" s="14"/>
      <c r="I20" s="14"/>
      <c r="J20" s="14"/>
      <c r="K20" s="14"/>
      <c r="L20" s="14"/>
      <c r="M20" s="14"/>
      <c r="N20" s="14"/>
    </row>
    <row r="22" customFormat="false" ht="13.8" hidden="false" customHeight="false" outlineLevel="0" collapsed="false">
      <c r="D22" s="22" t="s">
        <v>37</v>
      </c>
      <c r="E22" s="22"/>
      <c r="F22" s="23"/>
      <c r="G22" s="24" t="n">
        <f aca="false">SUM(G4:G21)</f>
        <v>246600</v>
      </c>
    </row>
  </sheetData>
  <mergeCells count="55">
    <mergeCell ref="A1:F2"/>
    <mergeCell ref="A4:A6"/>
    <mergeCell ref="B4:B5"/>
    <mergeCell ref="C4:C5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A8:A9"/>
    <mergeCell ref="G8:G9"/>
    <mergeCell ref="I8:I9"/>
    <mergeCell ref="J8:J9"/>
    <mergeCell ref="K8:K9"/>
    <mergeCell ref="L8:L9"/>
    <mergeCell ref="M8:M9"/>
    <mergeCell ref="N8:N9"/>
    <mergeCell ref="A10:A11"/>
    <mergeCell ref="G10:G11"/>
    <mergeCell ref="A13:A16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K13:K16"/>
    <mergeCell ref="L13:L16"/>
    <mergeCell ref="M13:M16"/>
    <mergeCell ref="N13:N16"/>
    <mergeCell ref="O13:O16"/>
    <mergeCell ref="A18:A20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D22:E2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2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2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919</TotalTime>
  <Application>LibreOffice/6.1.3.2$Windows_X86_64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2019-08-21T10:13:50Z</dcterms:created>
  <dc:creator>Maria Cucco</dc:creator>
  <dc:description/>
  <dc:language>it-IT</dc:language>
  <cp:lastModifiedBy/>
  <cp:lastPrinted>2023-01-16T11:13:30Z</cp:lastPrinted>
  <dcterms:modified xsi:type="dcterms:W3CDTF">2023-01-30T16:41:19Z</dcterms:modified>
  <cp:revision>179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